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35" documentId="8_{07B689DD-FB95-48A6-B331-A8B320EDDD90}" xr6:coauthVersionLast="47" xr6:coauthVersionMax="47" xr10:uidLastSave="{9AC4A0C2-8B58-44CA-B63E-6D7CC5F0A9DE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4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3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402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401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400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399" i="1"/>
  <c r="L390" i="1" l="1"/>
  <c r="L391" i="1"/>
  <c r="L392" i="1"/>
  <c r="L393" i="1"/>
  <c r="L394" i="1"/>
  <c r="L395" i="1"/>
  <c r="L396" i="1"/>
  <c r="L397" i="1"/>
  <c r="L398" i="1"/>
  <c r="L389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<sst xmlns="http://schemas.openxmlformats.org/spreadsheetml/2006/main" count="26" uniqueCount="9">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</sst>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Plan1!$A$369:$A$380</c:f>
              <c:numCache>
                <c:formatCode>mmmm/yyyy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Plan1!$C$369:$C$380</c:f>
              <c:numCache>
                <c:formatCode>0.00</c:formatCode>
                <c:ptCount val="12"/>
                <c:pt idx="0">
                  <c:v>0.83</c:v>
                </c:pt>
                <c:pt idx="1">
                  <c:v>0.4</c:v>
                </c:pt>
                <c:pt idx="2">
                  <c:v>0.39</c:v>
                </c:pt>
                <c:pt idx="3">
                  <c:v>0.52</c:v>
                </c:pt>
                <c:pt idx="4">
                  <c:v>0.57999999999999996</c:v>
                </c:pt>
                <c:pt idx="5">
                  <c:v>0.69</c:v>
                </c:pt>
                <c:pt idx="6">
                  <c:v>0.91</c:v>
                </c:pt>
                <c:pt idx="7">
                  <c:v>0.52</c:v>
                </c:pt>
                <c:pt idx="8">
                  <c:v>0.17</c:v>
                </c:pt>
                <c:pt idx="9">
                  <c:v>0.3</c:v>
                </c:pt>
                <c:pt idx="10">
                  <c:v>0.27</c:v>
                </c:pt>
                <c:pt idx="11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Plan1!$K$394:$K$404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Plan1!$L$394:$L$404</c:f>
              <c:numCache>
                <c:formatCode>0.00</c:formatCode>
                <c:ptCount val="11"/>
                <c:pt idx="0">
                  <c:v>7.48</c:v>
                </c:pt>
                <c:pt idx="1">
                  <c:v>6.13</c:v>
                </c:pt>
                <c:pt idx="2">
                  <c:v>4.25</c:v>
                </c:pt>
                <c:pt idx="3">
                  <c:v>3.84</c:v>
                </c:pt>
                <c:pt idx="4">
                  <c:v>4.1500000000000004</c:v>
                </c:pt>
                <c:pt idx="5">
                  <c:v>8.81</c:v>
                </c:pt>
                <c:pt idx="6">
                  <c:v>13.85</c:v>
                </c:pt>
                <c:pt idx="7">
                  <c:v>9.2799999999999994</c:v>
                </c:pt>
                <c:pt idx="8">
                  <c:v>3.49</c:v>
                </c:pt>
                <c:pt idx="9">
                  <c:v>6.54</c:v>
                </c:pt>
                <c:pt idx="10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381</xdr:row>
      <xdr:rowOff>24765</xdr:rowOff>
    </xdr:from>
    <xdr:to>
      <xdr:col>6</xdr:col>
      <xdr:colOff>561974</xdr:colOff>
      <xdr:row>395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395</xdr:row>
      <xdr:rowOff>152400</xdr:rowOff>
    </xdr:from>
    <xdr:to>
      <xdr:col>6</xdr:col>
      <xdr:colOff>523875</xdr:colOff>
      <xdr:row>410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6"/>
  <sheetViews>
    <sheetView showGridLines="0" tabSelected="1" workbookViewId="0">
      <pane ySplit="3" topLeftCell="A365" activePane="bottomLeft" state="frozen"/>
      <selection pane="bottomLeft" activeCell="G378" sqref="G378"/>
    </sheetView>
  </sheetViews>
  <sheetFormatPr defaultRowHeight="15" x14ac:dyDescent="0.25"/>
  <cols>
    <col min="1" max="5" width="15.7109375" customWidth="1"/>
    <col min="11" max="12" width="9.140625" style="26"/>
    <col min="13" max="13" width="15" bestFit="1" customWidth="1"/>
  </cols>
  <sheetData>
    <row r="1" spans="1:5" ht="19.5" thickBot="1" x14ac:dyDescent="0.35">
      <c r="A1" s="46" t="s">
        <v>7</v>
      </c>
      <c r="B1" s="46"/>
      <c r="C1" s="46"/>
      <c r="D1" s="46"/>
      <c r="E1" s="46"/>
    </row>
    <row r="2" spans="1:5" x14ac:dyDescent="0.25">
      <c r="A2" s="47" t="s">
        <v>0</v>
      </c>
      <c r="B2" s="49" t="s">
        <v>1</v>
      </c>
      <c r="C2" s="51" t="s">
        <v>2</v>
      </c>
      <c r="D2" s="51"/>
      <c r="E2" s="52"/>
    </row>
    <row r="3" spans="1:5" ht="15.75" thickBot="1" x14ac:dyDescent="0.3">
      <c r="A3" s="48"/>
      <c r="B3" s="50"/>
      <c r="C3" s="29" t="s">
        <v>3</v>
      </c>
      <c r="D3" s="29" t="s">
        <v>4</v>
      </c>
      <c r="E3" s="30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25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25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25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25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25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25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25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25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25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25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.75" thickBot="1" x14ac:dyDescent="0.3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25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25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25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25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25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25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25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25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25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25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25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.75" thickBot="1" x14ac:dyDescent="0.3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25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25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25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25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25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25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25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25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25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25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25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.75" thickBot="1" x14ac:dyDescent="0.3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25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25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25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25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25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25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25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25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25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25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25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.75" thickBot="1" x14ac:dyDescent="0.3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25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25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25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25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25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25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25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25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25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25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.75" thickBot="1" x14ac:dyDescent="0.3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25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25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25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25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25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25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25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25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25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25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25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.75" thickBot="1" x14ac:dyDescent="0.3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25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25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25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25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25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25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25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25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25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25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25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.75" thickBot="1" x14ac:dyDescent="0.3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25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25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25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25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25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25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25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25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25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25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25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.75" thickBot="1" x14ac:dyDescent="0.3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25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25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25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25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25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25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25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25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25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25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25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.75" thickBot="1" x14ac:dyDescent="0.3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25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25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25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25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25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25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25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25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25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25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25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.75" thickBot="1" x14ac:dyDescent="0.3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25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25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25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25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25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25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25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25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25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25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25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.75" thickBot="1" x14ac:dyDescent="0.3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25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25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25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25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25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25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25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25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25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25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.75" thickBot="1" x14ac:dyDescent="0.3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25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25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25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25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25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25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25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25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25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25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.75" thickBot="1" x14ac:dyDescent="0.3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25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25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25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25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25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25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25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25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25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25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25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.75" thickBot="1" x14ac:dyDescent="0.3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25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25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25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25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25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25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25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25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25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25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25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.75" thickBot="1" x14ac:dyDescent="0.3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25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25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25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25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25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25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25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25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25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25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25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.75" thickBot="1" x14ac:dyDescent="0.3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25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25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25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25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25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25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25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25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25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25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25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.75" thickBot="1" x14ac:dyDescent="0.3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25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25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25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25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25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25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25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25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25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25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25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.75" thickBot="1" x14ac:dyDescent="0.3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25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25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25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25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25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25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25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25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25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25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25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.75" thickBot="1" x14ac:dyDescent="0.3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25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25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25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25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25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25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25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25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25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25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25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.75" thickBot="1" x14ac:dyDescent="0.3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25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25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25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25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25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25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25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25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25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25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25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.75" thickBot="1" x14ac:dyDescent="0.3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25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25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25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25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25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25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25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25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25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25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25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.75" thickBot="1" x14ac:dyDescent="0.3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25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25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25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25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25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25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25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25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25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25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25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.75" thickBot="1" x14ac:dyDescent="0.3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25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25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25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25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25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25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25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25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25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25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25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.75" thickBot="1" x14ac:dyDescent="0.3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25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25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25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25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25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25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25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25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25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25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25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.75" thickBot="1" x14ac:dyDescent="0.3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25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25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25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25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25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25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25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25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25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25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25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.75" thickBot="1" x14ac:dyDescent="0.3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25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25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25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25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25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25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25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25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25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25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25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.75" thickBot="1" x14ac:dyDescent="0.3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25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25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25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25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25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25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25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25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25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25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25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.75" thickBot="1" x14ac:dyDescent="0.3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25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25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25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25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25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25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25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25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25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25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25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.75" thickBot="1" x14ac:dyDescent="0.3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25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25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25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25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25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25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25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25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25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25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25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.75" thickBot="1" x14ac:dyDescent="0.3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8" x14ac:dyDescent="0.25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 t="shared" ref="G369:G374" si="92">ROUND((B369/$B$368-1)*100,2)</f>
        <v>0.83</v>
      </c>
      <c r="H369" s="35">
        <f t="shared" ref="H369" si="93">ROUND((B369/B357-1)*100,2)</f>
        <v>7.14</v>
      </c>
    </row>
    <row r="370" spans="1:8" x14ac:dyDescent="0.25">
      <c r="A370" s="42">
        <v>45689</v>
      </c>
      <c r="B370" s="43">
        <v>1173.7750000000001</v>
      </c>
      <c r="C370" s="44">
        <v>0.4</v>
      </c>
      <c r="D370" s="44">
        <v>1.23</v>
      </c>
      <c r="E370" s="45">
        <v>7.42</v>
      </c>
      <c r="F370" s="35">
        <f t="shared" ref="F370" si="94">ROUND((B370/B369-1)*100,2)</f>
        <v>0.4</v>
      </c>
      <c r="G370" s="35">
        <f t="shared" si="92"/>
        <v>1.23</v>
      </c>
      <c r="H370" s="35">
        <f t="shared" ref="H370" si="95">ROUND((B370/B358-1)*100,2)</f>
        <v>7.42</v>
      </c>
    </row>
    <row r="371" spans="1:8" x14ac:dyDescent="0.25">
      <c r="A371" s="42">
        <v>45717</v>
      </c>
      <c r="B371" s="43">
        <v>1178.386</v>
      </c>
      <c r="C371" s="44">
        <v>0.39</v>
      </c>
      <c r="D371" s="44">
        <v>1.63</v>
      </c>
      <c r="E371" s="45">
        <v>7.54</v>
      </c>
      <c r="F371" s="35">
        <f t="shared" ref="F371" si="96">ROUND((B371/B370-1)*100,2)</f>
        <v>0.39</v>
      </c>
      <c r="G371" s="35">
        <f t="shared" si="92"/>
        <v>1.63</v>
      </c>
      <c r="H371" s="35">
        <f t="shared" ref="H371" si="97">ROUND((B371/B359-1)*100,2)</f>
        <v>7.54</v>
      </c>
    </row>
    <row r="372" spans="1:8" x14ac:dyDescent="0.25">
      <c r="A372" s="42">
        <v>45748</v>
      </c>
      <c r="B372" s="43">
        <v>1184.462</v>
      </c>
      <c r="C372" s="44">
        <v>0.52</v>
      </c>
      <c r="D372" s="44">
        <v>2.15</v>
      </c>
      <c r="E372" s="45">
        <v>7.54</v>
      </c>
      <c r="F372" s="35">
        <f t="shared" ref="F372" si="98">ROUND((B372/B371-1)*100,2)</f>
        <v>0.52</v>
      </c>
      <c r="G372" s="35">
        <f t="shared" si="92"/>
        <v>2.15</v>
      </c>
      <c r="H372" s="35">
        <f t="shared" ref="H372" si="99">ROUND((B372/B360-1)*100,2)</f>
        <v>7.54</v>
      </c>
    </row>
    <row r="373" spans="1:8" x14ac:dyDescent="0.25">
      <c r="A373" s="42">
        <v>45778</v>
      </c>
      <c r="B373" s="43">
        <v>1191.327</v>
      </c>
      <c r="C373" s="44">
        <v>0.57999999999999996</v>
      </c>
      <c r="D373" s="44">
        <v>2.74</v>
      </c>
      <c r="E373" s="45">
        <v>7.24</v>
      </c>
      <c r="F373" s="35">
        <f t="shared" ref="F373" si="100">ROUND((B373/B372-1)*100,2)</f>
        <v>0.57999999999999996</v>
      </c>
      <c r="G373" s="35">
        <f t="shared" si="92"/>
        <v>2.74</v>
      </c>
      <c r="H373" s="35">
        <f t="shared" ref="H373" si="101">ROUND((B373/B361-1)*100,2)</f>
        <v>7.24</v>
      </c>
    </row>
    <row r="374" spans="1:8" x14ac:dyDescent="0.25">
      <c r="A374" s="31">
        <v>45809</v>
      </c>
      <c r="B374" s="32">
        <v>1199.509</v>
      </c>
      <c r="C374" s="33">
        <v>0.69</v>
      </c>
      <c r="D374" s="33">
        <v>3.45</v>
      </c>
      <c r="E374" s="34">
        <v>7.21</v>
      </c>
      <c r="F374" s="35">
        <f t="shared" ref="F374" si="102">ROUND((B374/B373-1)*100,2)</f>
        <v>0.69</v>
      </c>
      <c r="G374" s="35">
        <f t="shared" si="92"/>
        <v>3.45</v>
      </c>
      <c r="H374" s="35">
        <f t="shared" ref="H374" si="103">ROUND((B374/B362-1)*100,2)</f>
        <v>7.21</v>
      </c>
    </row>
    <row r="375" spans="1:8" x14ac:dyDescent="0.25">
      <c r="A375" s="31">
        <v>45839</v>
      </c>
      <c r="B375" s="32">
        <v>1210.471</v>
      </c>
      <c r="C375" s="33">
        <v>0.91</v>
      </c>
      <c r="D375" s="33">
        <v>4.3899999999999997</v>
      </c>
      <c r="E375" s="34">
        <v>7.41</v>
      </c>
      <c r="F375" s="35">
        <f t="shared" ref="F375" si="104">ROUND((B375/B374-1)*100,2)</f>
        <v>0.91</v>
      </c>
      <c r="G375" s="35">
        <f t="shared" ref="G375" si="105">ROUND((B375/$B$368-1)*100,2)</f>
        <v>4.3899999999999997</v>
      </c>
      <c r="H375" s="35">
        <f t="shared" ref="H375" si="106">ROUND((B375/B363-1)*100,2)</f>
        <v>7.41</v>
      </c>
    </row>
    <row r="376" spans="1:8" x14ac:dyDescent="0.25">
      <c r="A376" s="31">
        <v>45870</v>
      </c>
      <c r="B376" s="32">
        <v>1216.7059999999999</v>
      </c>
      <c r="C376" s="33">
        <v>0.52</v>
      </c>
      <c r="D376" s="33">
        <v>4.93</v>
      </c>
      <c r="E376" s="34">
        <v>7.22</v>
      </c>
      <c r="F376" s="35">
        <f t="shared" ref="F376" si="107">ROUND((B376/B375-1)*100,2)</f>
        <v>0.52</v>
      </c>
      <c r="G376" s="35">
        <f t="shared" ref="G376" si="108">ROUND((B376/$B$368-1)*100,2)</f>
        <v>4.93</v>
      </c>
      <c r="H376" s="35">
        <f t="shared" ref="H376" si="109">ROUND((B376/B364-1)*100,2)</f>
        <v>7.22</v>
      </c>
    </row>
    <row r="377" spans="1:8" x14ac:dyDescent="0.25">
      <c r="A377" s="31">
        <v>45901</v>
      </c>
      <c r="B377" s="32">
        <v>1218.7470000000001</v>
      </c>
      <c r="C377" s="33">
        <v>0.17</v>
      </c>
      <c r="D377" s="33">
        <v>5.1100000000000003</v>
      </c>
      <c r="E377" s="34">
        <v>6.78</v>
      </c>
      <c r="F377" s="35">
        <f t="shared" ref="F377" si="110">ROUND((B377/B376-1)*100,2)</f>
        <v>0.17</v>
      </c>
      <c r="G377" s="35">
        <f t="shared" ref="G377" si="111">ROUND((B377/$B$368-1)*100,2)</f>
        <v>5.1100000000000003</v>
      </c>
      <c r="H377" s="35">
        <f t="shared" ref="H377" si="112">ROUND((B377/B365-1)*100,2)</f>
        <v>6.78</v>
      </c>
    </row>
    <row r="378" spans="1:8" x14ac:dyDescent="0.25">
      <c r="A378" s="31">
        <v>45931</v>
      </c>
      <c r="B378" s="32">
        <v>1222.356</v>
      </c>
      <c r="C378" s="33">
        <v>0.3</v>
      </c>
      <c r="D378" s="33">
        <v>5.42</v>
      </c>
      <c r="E378" s="34">
        <v>6.37</v>
      </c>
      <c r="F378" s="35">
        <f t="shared" ref="F378" si="113">ROUND((B378/B377-1)*100,2)</f>
        <v>0.3</v>
      </c>
      <c r="G378" s="35">
        <f t="shared" ref="G378" si="114">ROUND((B378/$B$368-1)*100,2)</f>
        <v>5.42</v>
      </c>
      <c r="H378" s="35">
        <f t="shared" ref="H378" si="115">ROUND((B378/B366-1)*100,2)</f>
        <v>6.37</v>
      </c>
    </row>
    <row r="379" spans="1:8" x14ac:dyDescent="0.25">
      <c r="A379" s="31">
        <v>45962</v>
      </c>
      <c r="B379" s="32">
        <v>1225.633</v>
      </c>
      <c r="C379" s="33">
        <v>0.27</v>
      </c>
      <c r="D379" s="33">
        <v>5.7</v>
      </c>
      <c r="E379" s="34">
        <v>6.23</v>
      </c>
      <c r="F379" s="35">
        <f t="shared" ref="F379" si="116">ROUND((B379/B378-1)*100,2)</f>
        <v>0.27</v>
      </c>
      <c r="G379" s="35">
        <f t="shared" ref="G379" si="117">ROUND((B379/$B$368-1)*100,2)</f>
        <v>5.7</v>
      </c>
      <c r="H379" s="35">
        <f t="shared" ref="H379" si="118">ROUND((B379/B367-1)*100,2)</f>
        <v>6.23</v>
      </c>
    </row>
    <row r="380" spans="1:8" ht="15.75" thickBot="1" x14ac:dyDescent="0.3">
      <c r="A380" s="38">
        <v>45992</v>
      </c>
      <c r="B380" s="39">
        <v>1228.1610000000001</v>
      </c>
      <c r="C380" s="40">
        <v>0.21</v>
      </c>
      <c r="D380" s="40">
        <v>5.92</v>
      </c>
      <c r="E380" s="41">
        <v>5.92</v>
      </c>
      <c r="F380" s="35">
        <f t="shared" ref="F380" si="119">ROUND((B380/B379-1)*100,2)</f>
        <v>0.21</v>
      </c>
      <c r="G380" s="35">
        <f t="shared" ref="G380" si="120">ROUND((B380/$B$368-1)*100,2)</f>
        <v>5.92</v>
      </c>
      <c r="H380" s="35">
        <f t="shared" ref="H380" si="121">ROUND((B380/B368-1)*100,2)</f>
        <v>5.92</v>
      </c>
    </row>
    <row r="381" spans="1:8" x14ac:dyDescent="0.25">
      <c r="A381" s="24" t="s">
        <v>8</v>
      </c>
    </row>
    <row r="389" spans="2:15" x14ac:dyDescent="0.25">
      <c r="K389" s="26">
        <v>2010</v>
      </c>
      <c r="L389" s="27">
        <f>VLOOKUP(M389,A177:E309,5)</f>
        <v>7.77</v>
      </c>
      <c r="M389" s="28">
        <v>40513</v>
      </c>
      <c r="N389" s="36"/>
      <c r="O389" s="36"/>
    </row>
    <row r="390" spans="2:15" x14ac:dyDescent="0.25">
      <c r="B390" s="25"/>
      <c r="K390" s="26">
        <v>2011</v>
      </c>
      <c r="L390" s="27">
        <f>VLOOKUP(M390,A178:E349,5)</f>
        <v>7.49</v>
      </c>
      <c r="M390" s="28">
        <v>40878</v>
      </c>
      <c r="N390" s="36"/>
      <c r="O390" s="36"/>
    </row>
    <row r="391" spans="2:15" x14ac:dyDescent="0.25">
      <c r="J391" s="26"/>
      <c r="K391" s="26">
        <v>2012</v>
      </c>
      <c r="L391" s="27">
        <f>VLOOKUP(M391,A179:E350,5)</f>
        <v>7.12</v>
      </c>
      <c r="M391" s="28">
        <v>41244</v>
      </c>
      <c r="N391" s="26"/>
      <c r="O391" s="36"/>
    </row>
    <row r="392" spans="2:15" x14ac:dyDescent="0.25">
      <c r="J392" s="26"/>
      <c r="K392" s="26">
        <v>2013</v>
      </c>
      <c r="L392" s="27">
        <f>VLOOKUP(M392,A180:E351,5)</f>
        <v>8.09</v>
      </c>
      <c r="M392" s="28">
        <v>41609</v>
      </c>
      <c r="N392" s="26"/>
      <c r="O392" s="36"/>
    </row>
    <row r="393" spans="2:15" x14ac:dyDescent="0.25">
      <c r="J393" s="26"/>
      <c r="K393" s="26">
        <v>2014</v>
      </c>
      <c r="L393" s="27">
        <f>VLOOKUP(M393,A181:E352,5)</f>
        <v>6.95</v>
      </c>
      <c r="M393" s="28">
        <v>41974</v>
      </c>
      <c r="N393" s="26"/>
      <c r="O393" s="36"/>
    </row>
    <row r="394" spans="2:15" x14ac:dyDescent="0.25">
      <c r="J394" s="26"/>
      <c r="K394" s="26">
        <v>2015</v>
      </c>
      <c r="L394" s="27">
        <f>VLOOKUP(M394,A182:E353,5)</f>
        <v>7.48</v>
      </c>
      <c r="M394" s="28">
        <v>42339</v>
      </c>
      <c r="N394" s="26"/>
      <c r="O394" s="36"/>
    </row>
    <row r="395" spans="2:15" x14ac:dyDescent="0.25">
      <c r="J395" s="26"/>
      <c r="K395" s="26">
        <v>2016</v>
      </c>
      <c r="L395" s="27">
        <f>VLOOKUP(M395,A183:E354,5)</f>
        <v>6.13</v>
      </c>
      <c r="M395" s="28">
        <v>42705</v>
      </c>
      <c r="N395" s="26"/>
      <c r="O395" s="36"/>
    </row>
    <row r="396" spans="2:15" x14ac:dyDescent="0.25">
      <c r="J396" s="26"/>
      <c r="K396" s="26">
        <v>2017</v>
      </c>
      <c r="L396" s="27">
        <f>VLOOKUP(M396,A184:E355,5)</f>
        <v>4.25</v>
      </c>
      <c r="M396" s="28">
        <v>43070</v>
      </c>
      <c r="N396" s="26"/>
      <c r="O396" s="36"/>
    </row>
    <row r="397" spans="2:15" x14ac:dyDescent="0.25">
      <c r="J397" s="26"/>
      <c r="K397" s="26">
        <v>2018</v>
      </c>
      <c r="L397" s="27">
        <f>VLOOKUP(M397,A185:E356,5)</f>
        <v>3.84</v>
      </c>
      <c r="M397" s="28">
        <v>43435</v>
      </c>
      <c r="N397" s="26"/>
      <c r="O397" s="36"/>
    </row>
    <row r="398" spans="2:15" x14ac:dyDescent="0.25">
      <c r="J398" s="26"/>
      <c r="K398" s="26">
        <v>2019</v>
      </c>
      <c r="L398" s="27">
        <f>VLOOKUP(M398,A186:E363,5)</f>
        <v>4.1500000000000004</v>
      </c>
      <c r="M398" s="28">
        <v>43800</v>
      </c>
      <c r="N398" s="26"/>
      <c r="O398" s="36"/>
    </row>
    <row r="399" spans="2:15" x14ac:dyDescent="0.25">
      <c r="J399" s="26"/>
      <c r="K399" s="26">
        <v>2020</v>
      </c>
      <c r="L399" s="27">
        <f>VLOOKUP(M399,A187:E381,5)</f>
        <v>8.81</v>
      </c>
      <c r="M399" s="28">
        <v>44166</v>
      </c>
      <c r="N399" s="26"/>
      <c r="O399" s="36"/>
    </row>
    <row r="400" spans="2:15" x14ac:dyDescent="0.25">
      <c r="J400" s="26"/>
      <c r="K400" s="26">
        <v>2021</v>
      </c>
      <c r="L400" s="27">
        <f>VLOOKUP(M400,A188:E382,5)</f>
        <v>13.85</v>
      </c>
      <c r="M400" s="28">
        <v>44531</v>
      </c>
      <c r="N400" s="26"/>
      <c r="O400" s="36"/>
    </row>
    <row r="401" spans="10:15" x14ac:dyDescent="0.25">
      <c r="J401" s="26"/>
      <c r="K401" s="26">
        <v>2022</v>
      </c>
      <c r="L401" s="27">
        <f>VLOOKUP(M401,A189:E383,5)</f>
        <v>9.2799999999999994</v>
      </c>
      <c r="M401" s="28">
        <v>44896</v>
      </c>
      <c r="N401" s="26"/>
      <c r="O401" s="36"/>
    </row>
    <row r="402" spans="10:15" x14ac:dyDescent="0.25">
      <c r="J402" s="26"/>
      <c r="K402" s="26">
        <v>2023</v>
      </c>
      <c r="L402" s="27">
        <f>VLOOKUP(M402,A190:E384,5)</f>
        <v>3.49</v>
      </c>
      <c r="M402" s="28">
        <v>45261</v>
      </c>
      <c r="N402" s="26"/>
    </row>
    <row r="403" spans="10:15" x14ac:dyDescent="0.25">
      <c r="J403" s="26"/>
      <c r="K403" s="26">
        <v>2024</v>
      </c>
      <c r="L403" s="27">
        <f>VLOOKUP(M403,A191:E385,5)</f>
        <v>6.54</v>
      </c>
      <c r="M403" s="28">
        <v>45627</v>
      </c>
      <c r="N403" s="26"/>
    </row>
    <row r="404" spans="10:15" x14ac:dyDescent="0.25">
      <c r="J404" s="26"/>
      <c r="K404" s="26">
        <v>2025</v>
      </c>
      <c r="L404" s="27">
        <f>VLOOKUP(M404,A192:E386,5)</f>
        <v>5.92</v>
      </c>
      <c r="M404" s="28">
        <v>45992</v>
      </c>
      <c r="N404" s="26"/>
    </row>
    <row r="405" spans="10:15" x14ac:dyDescent="0.25">
      <c r="J405" s="36"/>
      <c r="K405" s="36"/>
      <c r="L405" s="36"/>
      <c r="M405" s="36"/>
      <c r="N405" s="26"/>
    </row>
    <row r="406" spans="10:15" x14ac:dyDescent="0.25">
      <c r="J406" s="36"/>
      <c r="K406" s="36"/>
      <c r="L406" s="36"/>
      <c r="M406" s="36"/>
      <c r="N406" s="26"/>
    </row>
    <row r="407" spans="10:15" x14ac:dyDescent="0.25">
      <c r="J407" s="36"/>
      <c r="K407" s="36"/>
      <c r="L407" s="36"/>
      <c r="M407" s="36"/>
    </row>
    <row r="408" spans="10:15" x14ac:dyDescent="0.25">
      <c r="J408" s="36"/>
      <c r="K408" s="36"/>
      <c r="L408" s="36"/>
      <c r="M408" s="36"/>
    </row>
    <row r="409" spans="10:15" x14ac:dyDescent="0.25">
      <c r="L409" s="37"/>
      <c r="M409" s="37"/>
    </row>
    <row r="410" spans="10:15" x14ac:dyDescent="0.25">
      <c r="L410" s="37"/>
      <c r="M410" s="37"/>
    </row>
    <row r="411" spans="10:15" x14ac:dyDescent="0.25">
      <c r="L411" s="37"/>
      <c r="M411" s="37"/>
    </row>
    <row r="412" spans="10:15" x14ac:dyDescent="0.25">
      <c r="L412" s="37"/>
      <c r="M412" s="37"/>
    </row>
    <row r="413" spans="10:15" x14ac:dyDescent="0.25">
      <c r="L413" s="37"/>
      <c r="M413" s="37"/>
    </row>
    <row r="414" spans="10:15" x14ac:dyDescent="0.25">
      <c r="L414" s="37"/>
      <c r="M414" s="37"/>
    </row>
    <row r="415" spans="10:15" x14ac:dyDescent="0.25">
      <c r="L415" s="37"/>
      <c r="M415" s="37"/>
    </row>
    <row r="416" spans="10:15" x14ac:dyDescent="0.25">
      <c r="L416" s="37"/>
      <c r="M416" s="37"/>
    </row>
  </sheetData>
  <mergeCells count="4">
    <mergeCell ref="A1:E1"/>
    <mergeCell ref="A2:A3"/>
    <mergeCell ref="B2:B3"/>
    <mergeCell ref="C2:E2"/>
  </mergeCells>
  <conditionalFormatting sqref="F321:H380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2026-01-08T12:34:42Z</dcterms:modified>
</cp:coreProperties>
</file>